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uongtran/Dropbox/Internal Information/OPERATIONS/COMPLIANCE/STATE REPORTS/Connecticut/CT Price Posting/2024 CT Price Posting/"/>
    </mc:Choice>
  </mc:AlternateContent>
  <xr:revisionPtr revIDLastSave="0" documentId="13_ncr:1_{767ED9BF-5761-5D43-8FC9-83FECD336522}" xr6:coauthVersionLast="47" xr6:coauthVersionMax="47" xr10:uidLastSave="{00000000-0000-0000-0000-000000000000}"/>
  <bookViews>
    <workbookView xWindow="7440" yWindow="740" windowWidth="27660" windowHeight="14000" xr2:uid="{11AD12DC-3B82-F14A-B933-D64CE3EEDC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I16" i="1" s="1"/>
  <c r="I15" i="1"/>
  <c r="H15" i="1"/>
  <c r="H14" i="1"/>
</calcChain>
</file>

<file path=xl/sharedStrings.xml><?xml version="1.0" encoding="utf-8"?>
<sst xmlns="http://schemas.openxmlformats.org/spreadsheetml/2006/main" count="56" uniqueCount="39">
  <si>
    <t xml:space="preserve">Product Name </t>
  </si>
  <si>
    <t>FOB</t>
  </si>
  <si>
    <t>Freight</t>
  </si>
  <si>
    <t>State Taxes</t>
  </si>
  <si>
    <t>Dist. Landed Cost</t>
  </si>
  <si>
    <t>Dist. GP$</t>
  </si>
  <si>
    <t>Retail Cost</t>
  </si>
  <si>
    <t>ED Retail Shelf Price</t>
  </si>
  <si>
    <t>Size</t>
  </si>
  <si>
    <t>ABV</t>
  </si>
  <si>
    <t>6-pk/750mL</t>
  </si>
  <si>
    <t>Provision Spirit LLC</t>
  </si>
  <si>
    <t>M &amp; G Straight Rye Whiskey Finished in Port Casks</t>
  </si>
  <si>
    <t>M &amp; G Triple Cask Straight Bourbon Whiskey</t>
  </si>
  <si>
    <t>M &amp; G Single Barrel Straight Bourbon Whiskey</t>
  </si>
  <si>
    <t>53-57.5%</t>
  </si>
  <si>
    <t>M &amp; G Single Barrel Straight Bourbon Whiskey: Private Select 86 proof (Barrel Series Program) 4 YO</t>
  </si>
  <si>
    <t>M &amp; G Single Barrel Straight Bourbon Whiskey: Private Select 110 proof (Barrel Series Program) 4 YO</t>
  </si>
  <si>
    <t>M &amp; G Single Barrel Straight Bourbon Whiskey: Private Select Vintage 110 Proof  (Barrel Series Program) 12 YO</t>
  </si>
  <si>
    <t>M &amp; G Single Barrel Straight Bourbon Whiskey: Private Select Barrel Proof(Barrel Series Program) 4 YO</t>
  </si>
  <si>
    <t>M &amp; G Single Barrel Straight Bourbon Whiskey: Private Select Vintage Barrel Proof(Barrel Series Program) 12 YO</t>
  </si>
  <si>
    <t>M &amp; G The Castle Hill Series Straight Bourbon Whiskey (Limited Edition)13 YO</t>
  </si>
  <si>
    <t>55-62.5%</t>
  </si>
  <si>
    <t>53-62.5%</t>
  </si>
  <si>
    <t>July 1st Price increase</t>
  </si>
  <si>
    <t>this is same sku as other blue (we changed this pricing  in Feb or March)</t>
  </si>
  <si>
    <t>not availbel any longer</t>
  </si>
  <si>
    <t>June 1st Price Increase</t>
  </si>
  <si>
    <t>M&amp;G Blend of Straight Bourbon Whiskies: Unabridged VOL 1 750/6</t>
  </si>
  <si>
    <t>New Sku Sept 2022</t>
  </si>
  <si>
    <t>FOB PRICING for Milam and Greene</t>
  </si>
  <si>
    <t xml:space="preserve">M&amp;G Very Small Batch Straight Bourbon Whiskey Finished with Charred French Oak Staves </t>
  </si>
  <si>
    <t>New SKU May 2023</t>
  </si>
  <si>
    <t>M&amp;G Blend of Straight Bourbon Whiskies: Unabridged VOL 2 750/6</t>
  </si>
  <si>
    <t>New SKU August 2023</t>
  </si>
  <si>
    <t>M &amp; G The Castle Hill Series Straight Bourbon Whiskey (Limited Edition)15 YO</t>
  </si>
  <si>
    <t>New SKU November 2023</t>
  </si>
  <si>
    <t>M&amp;G Bottled in Bond Straight Bourbon Whiskey</t>
  </si>
  <si>
    <t>New SKU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</si>
</sst>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color theme="1"/>
      <name val="Calibri (Body)"/>
    </font>
    <font>
      <u/>
      <sz val="20"/>
      <color theme="1"/>
      <name val="Calibri (Body)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0" borderId="1" xfId="0" applyFont="1" applyBorder="1"/>
    <xf numFmtId="2" fontId="7" fillId="4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10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4867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A1E9B-6E09-274F-931A-E40CF8F179D8}">
  <dimension ref="A1:L17"/>
  <sheetViews>
    <sheetView tabSelected="1" topLeftCell="E2" zoomScale="125" zoomScaleNormal="125" workbookViewId="0">
      <selection activeCell="J18" sqref="J18"/>
    </sheetView>
  </sheetViews>
  <sheetFormatPr baseColWidth="10" defaultColWidth="11.1640625" defaultRowHeight="16" x14ac:dyDescent="0.2"/>
  <cols>
    <col min="1" max="1" width="70.83203125" customWidth="1"/>
    <col min="2" max="2" width="11.6640625" customWidth="1"/>
    <col min="3" max="3" width="11" bestFit="1" customWidth="1"/>
    <col min="4" max="4" width="7.6640625" customWidth="1"/>
    <col min="5" max="5" width="54.6640625" bestFit="1" customWidth="1"/>
    <col min="6" max="6" width="7.5" customWidth="1"/>
    <col min="7" max="7" width="7.33203125" customWidth="1"/>
    <col min="8" max="8" width="10.1640625" customWidth="1"/>
    <col min="9" max="9" width="9" customWidth="1"/>
    <col min="10" max="10" width="7.5" customWidth="1"/>
    <col min="11" max="11" width="11.1640625" customWidth="1"/>
  </cols>
  <sheetData>
    <row r="1" spans="1:12" ht="26" x14ac:dyDescent="0.3">
      <c r="A1" s="1" t="s">
        <v>11</v>
      </c>
      <c r="B1" s="1"/>
    </row>
    <row r="2" spans="1:12" ht="28" customHeight="1" x14ac:dyDescent="0.25">
      <c r="A2" s="2" t="s">
        <v>30</v>
      </c>
      <c r="B2" s="2"/>
      <c r="D2" s="34"/>
      <c r="E2" s="34"/>
      <c r="F2" s="35"/>
      <c r="G2" s="35"/>
      <c r="H2" s="35"/>
      <c r="I2" s="35"/>
      <c r="J2" s="35"/>
      <c r="K2" s="35"/>
    </row>
    <row r="3" spans="1:12" ht="33" customHeight="1" x14ac:dyDescent="0.2">
      <c r="A3" s="3" t="s">
        <v>0</v>
      </c>
      <c r="B3" s="4" t="s">
        <v>9</v>
      </c>
      <c r="C3" s="4" t="s">
        <v>8</v>
      </c>
      <c r="D3" s="5" t="s">
        <v>1</v>
      </c>
      <c r="E3" s="5"/>
      <c r="F3" s="4" t="s">
        <v>2</v>
      </c>
      <c r="G3" s="4" t="s">
        <v>3</v>
      </c>
      <c r="H3" s="5" t="s">
        <v>4</v>
      </c>
      <c r="I3" s="4" t="s">
        <v>5</v>
      </c>
      <c r="J3" s="4" t="s">
        <v>6</v>
      </c>
      <c r="K3" s="6" t="s">
        <v>7</v>
      </c>
    </row>
    <row r="4" spans="1:12" x14ac:dyDescent="0.2">
      <c r="A4" s="16" t="s">
        <v>13</v>
      </c>
      <c r="B4" s="7">
        <v>0.47</v>
      </c>
      <c r="C4" s="8" t="s">
        <v>10</v>
      </c>
      <c r="D4" s="17">
        <v>144.20080999999999</v>
      </c>
      <c r="E4" s="23" t="s">
        <v>24</v>
      </c>
      <c r="F4" s="9">
        <v>1.6</v>
      </c>
      <c r="G4" s="8">
        <v>7.06</v>
      </c>
      <c r="H4" s="8">
        <v>145.82</v>
      </c>
      <c r="I4" s="8">
        <v>53.93</v>
      </c>
      <c r="J4" s="8">
        <v>199.76</v>
      </c>
      <c r="K4" s="10">
        <v>44.99</v>
      </c>
    </row>
    <row r="5" spans="1:12" x14ac:dyDescent="0.2">
      <c r="A5" s="16" t="s">
        <v>12</v>
      </c>
      <c r="B5" s="7">
        <v>0.47</v>
      </c>
      <c r="C5" s="8" t="s">
        <v>10</v>
      </c>
      <c r="D5" s="14">
        <v>161.44998799999999</v>
      </c>
      <c r="E5" s="23" t="s">
        <v>24</v>
      </c>
      <c r="F5" s="9">
        <v>1.6</v>
      </c>
      <c r="G5" s="8">
        <v>7.06</v>
      </c>
      <c r="H5" s="8">
        <v>162.03</v>
      </c>
      <c r="I5" s="8">
        <v>59.93</v>
      </c>
      <c r="J5" s="8">
        <v>221.96</v>
      </c>
      <c r="K5" s="10">
        <v>49.99</v>
      </c>
    </row>
    <row r="6" spans="1:12" x14ac:dyDescent="0.2">
      <c r="A6" s="16" t="s">
        <v>14</v>
      </c>
      <c r="B6" s="13">
        <v>0.43</v>
      </c>
      <c r="C6" s="8" t="s">
        <v>10</v>
      </c>
      <c r="D6" s="15">
        <v>174.41478799999999</v>
      </c>
      <c r="E6" s="23" t="s">
        <v>24</v>
      </c>
      <c r="F6" s="9">
        <v>1.6</v>
      </c>
      <c r="G6" s="8">
        <v>7.06</v>
      </c>
      <c r="H6" s="12">
        <v>178.23</v>
      </c>
      <c r="I6" s="12">
        <v>65.92</v>
      </c>
      <c r="J6" s="11">
        <v>244.16</v>
      </c>
      <c r="K6" s="10">
        <v>54.99</v>
      </c>
    </row>
    <row r="7" spans="1:12" x14ac:dyDescent="0.2">
      <c r="A7" s="16" t="s">
        <v>16</v>
      </c>
      <c r="B7" s="7">
        <v>0.43</v>
      </c>
      <c r="C7" s="8" t="s">
        <v>10</v>
      </c>
      <c r="D7" s="18">
        <v>199</v>
      </c>
      <c r="E7" s="18"/>
      <c r="F7" s="9">
        <v>1.6</v>
      </c>
      <c r="G7" s="8">
        <v>7.06</v>
      </c>
      <c r="H7" s="8">
        <v>194.44</v>
      </c>
      <c r="I7" s="8">
        <v>71.92</v>
      </c>
      <c r="J7" s="8">
        <v>266.36</v>
      </c>
      <c r="K7" s="10">
        <v>59.99</v>
      </c>
    </row>
    <row r="8" spans="1:12" x14ac:dyDescent="0.2">
      <c r="A8" s="16" t="s">
        <v>17</v>
      </c>
      <c r="B8" s="7">
        <v>0.55000000000000004</v>
      </c>
      <c r="C8" s="8" t="s">
        <v>10</v>
      </c>
      <c r="D8" s="19">
        <v>215</v>
      </c>
      <c r="E8" s="20" t="s">
        <v>25</v>
      </c>
      <c r="F8" s="9">
        <v>1.6</v>
      </c>
      <c r="G8" s="8">
        <v>7.06</v>
      </c>
      <c r="H8" s="8">
        <v>210.65</v>
      </c>
      <c r="I8" s="8">
        <v>77.91</v>
      </c>
      <c r="J8" s="8">
        <v>288.56</v>
      </c>
      <c r="K8" s="10">
        <v>64.989999999999995</v>
      </c>
    </row>
    <row r="9" spans="1:12" x14ac:dyDescent="0.2">
      <c r="A9" s="16" t="s">
        <v>18</v>
      </c>
      <c r="B9" s="7">
        <v>0.55000000000000004</v>
      </c>
      <c r="C9" s="8" t="s">
        <v>10</v>
      </c>
      <c r="D9" s="21">
        <v>412.66</v>
      </c>
      <c r="E9" s="22" t="s">
        <v>26</v>
      </c>
      <c r="F9" s="9">
        <v>1.6</v>
      </c>
      <c r="G9" s="8">
        <v>7.06</v>
      </c>
      <c r="H9" s="8">
        <v>421.32</v>
      </c>
      <c r="I9" s="8">
        <v>155.83000000000001</v>
      </c>
      <c r="J9" s="8">
        <v>577.16</v>
      </c>
      <c r="K9" s="10">
        <v>129.99</v>
      </c>
    </row>
    <row r="10" spans="1:12" x14ac:dyDescent="0.2">
      <c r="A10" s="16" t="s">
        <v>19</v>
      </c>
      <c r="B10" s="7" t="s">
        <v>22</v>
      </c>
      <c r="C10" s="8" t="s">
        <v>10</v>
      </c>
      <c r="D10" s="19">
        <v>215</v>
      </c>
      <c r="E10" s="20" t="s">
        <v>25</v>
      </c>
      <c r="F10" s="9">
        <v>1.6</v>
      </c>
      <c r="G10" s="8">
        <v>7.06</v>
      </c>
      <c r="H10" s="8">
        <v>210.65</v>
      </c>
      <c r="I10" s="8">
        <v>77.91</v>
      </c>
      <c r="J10" s="8">
        <v>288.56</v>
      </c>
      <c r="K10" s="10">
        <v>64.989999999999995</v>
      </c>
    </row>
    <row r="11" spans="1:12" x14ac:dyDescent="0.2">
      <c r="A11" s="16" t="s">
        <v>20</v>
      </c>
      <c r="B11" s="7" t="s">
        <v>23</v>
      </c>
      <c r="C11" s="8" t="s">
        <v>10</v>
      </c>
      <c r="D11" s="21">
        <v>412.66</v>
      </c>
      <c r="E11" s="22" t="s">
        <v>26</v>
      </c>
      <c r="F11" s="9">
        <v>1.6</v>
      </c>
      <c r="G11" s="8">
        <v>7.06</v>
      </c>
      <c r="H11" s="8">
        <v>421.32</v>
      </c>
      <c r="I11" s="8">
        <v>155.83000000000001</v>
      </c>
      <c r="J11" s="8">
        <v>577.16</v>
      </c>
      <c r="K11" s="10">
        <v>129.99</v>
      </c>
    </row>
    <row r="12" spans="1:12" x14ac:dyDescent="0.2">
      <c r="A12" s="16" t="s">
        <v>21</v>
      </c>
      <c r="B12" s="12" t="s">
        <v>15</v>
      </c>
      <c r="C12" s="8" t="s">
        <v>10</v>
      </c>
      <c r="D12" s="17">
        <v>465.77</v>
      </c>
      <c r="E12" s="24" t="s">
        <v>27</v>
      </c>
      <c r="F12" s="9">
        <v>1.6</v>
      </c>
      <c r="G12" s="8">
        <v>7.06</v>
      </c>
      <c r="H12" s="8">
        <v>368.16</v>
      </c>
      <c r="I12" s="9">
        <v>150.19999999999999</v>
      </c>
      <c r="J12" s="8">
        <v>518.36</v>
      </c>
      <c r="K12" s="10">
        <v>119.99</v>
      </c>
      <c r="L12" s="32"/>
    </row>
    <row r="13" spans="1:12" x14ac:dyDescent="0.2">
      <c r="A13" s="16" t="s">
        <v>28</v>
      </c>
      <c r="B13" s="30">
        <v>0.59150000000000003</v>
      </c>
      <c r="C13" s="25" t="s">
        <v>10</v>
      </c>
      <c r="D13" s="26">
        <v>280</v>
      </c>
      <c r="E13" s="26" t="s">
        <v>29</v>
      </c>
      <c r="F13" s="27">
        <v>1.6</v>
      </c>
      <c r="G13" s="25">
        <v>7.06</v>
      </c>
      <c r="H13" s="25">
        <v>287.06</v>
      </c>
      <c r="I13" s="27"/>
      <c r="J13" s="25"/>
      <c r="K13" s="28">
        <v>89.99</v>
      </c>
    </row>
    <row r="14" spans="1:12" x14ac:dyDescent="0.2">
      <c r="A14" s="16" t="s">
        <v>31</v>
      </c>
      <c r="B14" s="29">
        <v>0.54</v>
      </c>
      <c r="C14" s="25" t="s">
        <v>10</v>
      </c>
      <c r="D14" s="26">
        <v>215</v>
      </c>
      <c r="E14" s="26" t="s">
        <v>32</v>
      </c>
      <c r="F14" s="27">
        <v>1.6</v>
      </c>
      <c r="G14" s="25">
        <v>7.06</v>
      </c>
      <c r="H14" s="27">
        <f>SUM(F14:G14,D14)</f>
        <v>223.66</v>
      </c>
      <c r="I14" s="27"/>
      <c r="J14" s="25"/>
      <c r="K14" s="28">
        <v>69.989999999999995</v>
      </c>
    </row>
    <row r="15" spans="1:12" x14ac:dyDescent="0.2">
      <c r="A15" s="16" t="s">
        <v>33</v>
      </c>
      <c r="B15" s="29">
        <v>0.58799999999999997</v>
      </c>
      <c r="C15" s="25" t="s">
        <v>10</v>
      </c>
      <c r="D15" s="26">
        <v>296</v>
      </c>
      <c r="E15" s="26" t="s">
        <v>34</v>
      </c>
      <c r="F15" s="27">
        <v>1.6</v>
      </c>
      <c r="G15" s="25">
        <v>7.06</v>
      </c>
      <c r="H15" s="27">
        <f>SUM(F15:G15,D15)</f>
        <v>304.66000000000003</v>
      </c>
      <c r="I15" s="31">
        <f>J15-H15</f>
        <v>117.09999999999997</v>
      </c>
      <c r="J15" s="11">
        <v>421.76</v>
      </c>
      <c r="K15" s="28">
        <v>94.99</v>
      </c>
    </row>
    <row r="16" spans="1:12" x14ac:dyDescent="0.2">
      <c r="A16" s="16" t="s">
        <v>35</v>
      </c>
      <c r="B16" s="33">
        <v>0.57250000000000001</v>
      </c>
      <c r="C16" s="8" t="s">
        <v>10</v>
      </c>
      <c r="D16" s="17">
        <v>632.5</v>
      </c>
      <c r="E16" s="26" t="s">
        <v>36</v>
      </c>
      <c r="F16" s="9">
        <v>0</v>
      </c>
      <c r="G16" s="8">
        <v>7.06</v>
      </c>
      <c r="H16" s="27">
        <f>SUM(F16:G16,D16)</f>
        <v>639.55999999999995</v>
      </c>
      <c r="I16" s="31">
        <f>J16-H16</f>
        <v>236.40000000000009</v>
      </c>
      <c r="J16" s="8">
        <v>875.96</v>
      </c>
      <c r="K16" s="10">
        <v>199.99</v>
      </c>
    </row>
    <row r="17" spans="1:11" x14ac:dyDescent="0.2">
      <c r="A17" s="16" t="s">
        <v>37</v>
      </c>
      <c r="B17" s="33">
        <v>0.5</v>
      </c>
      <c r="C17" s="8" t="s">
        <v>10</v>
      </c>
      <c r="D17" s="17">
        <v>216.6</v>
      </c>
      <c r="E17" s="26" t="s">
        <v>38</v>
      </c>
      <c r="F17" s="9">
        <v>0</v>
      </c>
      <c r="G17" s="8">
        <v>7.06</v>
      </c>
      <c r="H17" s="27">
        <f>G17+D17</f>
        <v>223.66</v>
      </c>
      <c r="I17" s="31"/>
      <c r="J17" s="8"/>
      <c r="K17" s="10">
        <v>69.989999999999995</v>
      </c>
    </row>
  </sheetData>
  <mergeCells count="1">
    <mergeCell ref="D2:K2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Osborne</dc:creator>
  <cp:lastModifiedBy>Microsoft Office User</cp:lastModifiedBy>
  <cp:lastPrinted>2022-06-06T14:19:59Z</cp:lastPrinted>
  <dcterms:created xsi:type="dcterms:W3CDTF">2020-08-05T16:34:03Z</dcterms:created>
  <dcterms:modified xsi:type="dcterms:W3CDTF">2024-04-08T19:37:29Z</dcterms:modified>
</cp:coreProperties>
</file>